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AIC website\Data tables\2023-2024 data tables\"/>
    </mc:Choice>
  </mc:AlternateContent>
  <bookViews>
    <workbookView xWindow="0" yWindow="600" windowWidth="23028" windowHeight="8592"/>
  </bookViews>
  <sheets>
    <sheet name="Title" sheetId="21" r:id="rId1"/>
    <sheet name="Contents" sheetId="18" r:id="rId2"/>
    <sheet name="Table A1" sheetId="1" r:id="rId3"/>
    <sheet name="Table A2 " sheetId="2" r:id="rId4"/>
    <sheet name="Table A3" sheetId="4" r:id="rId5"/>
    <sheet name="Table A4" sheetId="5" r:id="rId6"/>
    <sheet name="Table A5" sheetId="6" r:id="rId7"/>
    <sheet name="Table A6" sheetId="22"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6" l="1"/>
</calcChain>
</file>

<file path=xl/sharedStrings.xml><?xml version="1.0" encoding="utf-8"?>
<sst xmlns="http://schemas.openxmlformats.org/spreadsheetml/2006/main" count="145" uniqueCount="76">
  <si>
    <t xml:space="preserve">Fraud </t>
  </si>
  <si>
    <t>Gaol</t>
  </si>
  <si>
    <t>Gaol (Fully Suspended)</t>
  </si>
  <si>
    <t>Fine</t>
  </si>
  <si>
    <t>%</t>
  </si>
  <si>
    <t>n</t>
  </si>
  <si>
    <t>Having an appropriate mechanism for detecting incidents of fraud or suspected fraud, including a process for officials of the entity and other persons to report suspected fraud confidentially</t>
  </si>
  <si>
    <t>Conducting fraud risk assessments regularly</t>
  </si>
  <si>
    <t>Developing and implementing a fraud control plan that deals with identified risks as soon as practicable after conducting a risk assessment</t>
  </si>
  <si>
    <t>Having an appropriate mechanism for investigating or otherwise dealing with incidents of fraud or suspected fraud</t>
  </si>
  <si>
    <t>Conducting fraud risk assessments when there is a substantial change in the structure, functions or activities of the entity</t>
  </si>
  <si>
    <t>Number of defendants prosecuted</t>
  </si>
  <si>
    <t xml:space="preserve">Number of convictions </t>
  </si>
  <si>
    <t xml:space="preserve">Number of referrals </t>
  </si>
  <si>
    <t>2016–17</t>
  </si>
  <si>
    <t>2017–18</t>
  </si>
  <si>
    <t>2018–19</t>
  </si>
  <si>
    <t>2019–20</t>
  </si>
  <si>
    <t>Sentencing dispostion</t>
  </si>
  <si>
    <t>Referrals accepted</t>
  </si>
  <si>
    <t xml:space="preserve">Referrals declined </t>
  </si>
  <si>
    <t xml:space="preserve">Amount of fraud charge </t>
  </si>
  <si>
    <t>Micro (&lt;20)</t>
  </si>
  <si>
    <t>Extra large (&gt;10,000)</t>
  </si>
  <si>
    <t>Non-compliant</t>
  </si>
  <si>
    <t>Having an appropriate mechanism for preventing fraud, including by ensuring that officials in the entity are made aware of what constitutes fraud</t>
  </si>
  <si>
    <t>Having an appropriate mechanism for preventing fraud, including by ensuring that the risk of fraud is taken into account in planning and conducting the activities of the entity</t>
  </si>
  <si>
    <t>Having an appropriate mechanism for recording and reporting incidents of fraud or suspected fraud</t>
  </si>
  <si>
    <t xml:space="preserve">Amount of reparation </t>
  </si>
  <si>
    <t>Recognisance Order</t>
  </si>
  <si>
    <t xml:space="preserve">Australian Federal Police, Commonwealth Director of Public Prosecutions and Fraud Rule Appendix Tables </t>
  </si>
  <si>
    <t>2020–21</t>
  </si>
  <si>
    <t xml:space="preserve">Money laundering </t>
  </si>
  <si>
    <t>Note: Amount rounded to the nearest whole number</t>
  </si>
  <si>
    <t>Partially compliant</t>
  </si>
  <si>
    <t>Fully compliant</t>
  </si>
  <si>
    <r>
      <t>Extra small (20</t>
    </r>
    <r>
      <rPr>
        <b/>
        <sz val="10"/>
        <color theme="1"/>
        <rFont val="Calibri"/>
        <family val="2"/>
      </rPr>
      <t>–</t>
    </r>
    <r>
      <rPr>
        <b/>
        <sz val="10"/>
        <color theme="1"/>
        <rFont val="Calibri"/>
        <family val="2"/>
        <scheme val="minor"/>
      </rPr>
      <t>100)</t>
    </r>
  </si>
  <si>
    <r>
      <t>Small (101</t>
    </r>
    <r>
      <rPr>
        <b/>
        <sz val="10"/>
        <color theme="1"/>
        <rFont val="Calibri"/>
        <family val="2"/>
      </rPr>
      <t>–</t>
    </r>
    <r>
      <rPr>
        <b/>
        <sz val="10"/>
        <color theme="1"/>
        <rFont val="Calibri"/>
        <family val="2"/>
        <scheme val="minor"/>
      </rPr>
      <t>250)</t>
    </r>
  </si>
  <si>
    <r>
      <t>Medium (251</t>
    </r>
    <r>
      <rPr>
        <b/>
        <sz val="10"/>
        <color theme="1"/>
        <rFont val="Calibri"/>
        <family val="2"/>
      </rPr>
      <t>–</t>
    </r>
    <r>
      <rPr>
        <b/>
        <sz val="10"/>
        <color theme="1"/>
        <rFont val="Calibri"/>
        <family val="2"/>
        <scheme val="minor"/>
      </rPr>
      <t>1,000)</t>
    </r>
  </si>
  <si>
    <r>
      <t>Large (1,001</t>
    </r>
    <r>
      <rPr>
        <b/>
        <sz val="10"/>
        <color theme="1"/>
        <rFont val="Calibri"/>
        <family val="2"/>
      </rPr>
      <t>–</t>
    </r>
    <r>
      <rPr>
        <b/>
        <sz val="10"/>
        <color theme="1"/>
        <rFont val="Calibri"/>
        <family val="2"/>
        <scheme val="minor"/>
      </rPr>
      <t>10,000)</t>
    </r>
  </si>
  <si>
    <t>Table of contents</t>
  </si>
  <si>
    <t>2021–22</t>
  </si>
  <si>
    <r>
      <t>Corruption</t>
    </r>
    <r>
      <rPr>
        <vertAlign val="superscript"/>
        <sz val="10"/>
        <color theme="1"/>
        <rFont val="Calibri"/>
        <family val="2"/>
        <scheme val="minor"/>
      </rPr>
      <t>a</t>
    </r>
  </si>
  <si>
    <r>
      <t>Counterfeit currency</t>
    </r>
    <r>
      <rPr>
        <vertAlign val="superscript"/>
        <sz val="10"/>
        <color theme="1"/>
        <rFont val="Calibri"/>
        <family val="2"/>
        <scheme val="minor"/>
      </rPr>
      <t>b</t>
    </r>
  </si>
  <si>
    <r>
      <t>Identity crime</t>
    </r>
    <r>
      <rPr>
        <vertAlign val="superscript"/>
        <sz val="10"/>
        <color theme="1"/>
        <rFont val="Calibri"/>
        <family val="2"/>
        <scheme val="minor"/>
      </rPr>
      <t>c</t>
    </r>
  </si>
  <si>
    <r>
      <t>Criminal assets</t>
    </r>
    <r>
      <rPr>
        <vertAlign val="superscript"/>
        <sz val="10"/>
        <color theme="1"/>
        <rFont val="Calibri"/>
        <family val="2"/>
        <scheme val="minor"/>
      </rPr>
      <t>d</t>
    </r>
  </si>
  <si>
    <r>
      <t>Community Service Order/ Community Based Order</t>
    </r>
    <r>
      <rPr>
        <vertAlign val="superscript"/>
        <sz val="10"/>
        <color theme="1"/>
        <rFont val="Calibri"/>
        <family val="2"/>
        <scheme val="minor"/>
      </rPr>
      <t>a</t>
    </r>
  </si>
  <si>
    <r>
      <t>Total</t>
    </r>
    <r>
      <rPr>
        <b/>
        <vertAlign val="superscript"/>
        <sz val="10"/>
        <color theme="1"/>
        <rFont val="Calibri"/>
        <family val="2"/>
        <scheme val="minor"/>
      </rPr>
      <t>b</t>
    </r>
  </si>
  <si>
    <t>Note: Defendants sentenced refers to defendants that were sentenced in the relevant financial year, however these defendants may have been initially referred to the CDPP in earlier years. ‘Highest penalty’ is calculated by taking the most severe penalty imposed on the defendant</t>
  </si>
  <si>
    <r>
      <t>Fraud Against the Commonwealth 2022</t>
    </r>
    <r>
      <rPr>
        <b/>
        <sz val="16"/>
        <color theme="1"/>
        <rFont val="Calibri"/>
        <family val="2"/>
      </rPr>
      <t>–</t>
    </r>
    <r>
      <rPr>
        <b/>
        <sz val="16"/>
        <color theme="1"/>
        <rFont val="Calibri"/>
        <family val="2"/>
        <scheme val="minor"/>
      </rPr>
      <t>23</t>
    </r>
  </si>
  <si>
    <t>2022–23</t>
  </si>
  <si>
    <t>a: Data were not collected in 2021–22 and 2022–23</t>
  </si>
  <si>
    <t>b: Data were not collected in 2020–21, 2021–22 and 2022–23</t>
  </si>
  <si>
    <t>c: Data were not collected in 2020–21, 2021–22 and 2022–23</t>
  </si>
  <si>
    <t>d: Data were not collected in 2019–20, 2020–21, 2021–22 and 2022–23</t>
  </si>
  <si>
    <t>Source: AIC Fraud against the Commonwealth census 2022–23 [AIC data file]</t>
  </si>
  <si>
    <t xml:space="preserve">Table A6: Compliance with Fraud Rule by entity size (number of staff), 2022–23 </t>
  </si>
  <si>
    <r>
      <t>Table A6: Compliance with Fraud Rule by entity size (number of staff), 2022–23 (</t>
    </r>
    <r>
      <rPr>
        <b/>
        <i/>
        <sz val="11"/>
        <color theme="1"/>
        <rFont val="Calibri"/>
        <family val="2"/>
        <scheme val="minor"/>
      </rPr>
      <t>n</t>
    </r>
    <r>
      <rPr>
        <b/>
        <sz val="11"/>
        <color theme="1"/>
        <rFont val="Calibri"/>
        <family val="2"/>
        <scheme val="minor"/>
      </rPr>
      <t>)</t>
    </r>
  </si>
  <si>
    <t>Source:  AFP unpublished data provided to AIC 2016–17 to 2022–23 [AIC data file]</t>
  </si>
  <si>
    <t>Source: CDPP internal data provided to AIC 2016–17 to 2022–23 [AIC data file]</t>
  </si>
  <si>
    <t>Source: CDPP internal data provided to AIC in 2016–17 to 2022–23 [AIC data file]</t>
  </si>
  <si>
    <t>Note: Excludes missing data and 'not applicable' responses</t>
  </si>
  <si>
    <t>na</t>
  </si>
  <si>
    <r>
      <t>Table A1: Types of offences investigated by the Australian Federal Police, 2016–17 to 2022–23 (</t>
    </r>
    <r>
      <rPr>
        <b/>
        <i/>
        <sz val="11"/>
        <color theme="1"/>
        <rFont val="Calibri"/>
        <family val="2"/>
        <scheme val="minor"/>
      </rPr>
      <t>n</t>
    </r>
    <r>
      <rPr>
        <b/>
        <sz val="11"/>
        <color theme="1"/>
        <rFont val="Calibri"/>
        <family val="2"/>
        <scheme val="minor"/>
      </rPr>
      <t>)</t>
    </r>
  </si>
  <si>
    <r>
      <t>Table A2: Referrals accepted and declined by the Australian Federal Police, 2016–17 to 2022–23 (</t>
    </r>
    <r>
      <rPr>
        <b/>
        <i/>
        <sz val="11"/>
        <color theme="1"/>
        <rFont val="Calibri"/>
        <family val="2"/>
        <scheme val="minor"/>
      </rPr>
      <t>n</t>
    </r>
    <r>
      <rPr>
        <b/>
        <sz val="11"/>
        <color theme="1"/>
        <rFont val="Calibri"/>
        <family val="2"/>
        <scheme val="minor"/>
      </rPr>
      <t>)</t>
    </r>
  </si>
  <si>
    <t>Table A4: Amount of fraud charge compared to reparation by the Commonwealth Director of Public Prosecutions, 2016–17 to 2022–23 ($)</t>
  </si>
  <si>
    <t>Table A5: Highest sentencing disposition of Commonwealth Director of Public Proseuction matters, 2016–17 to 2022–23</t>
  </si>
  <si>
    <t>a: Community Service Order/ Community Based Order refers to a sentence served by way of community based orders in accordance with state and territory legislation</t>
  </si>
  <si>
    <t>b: May include 'other' sentencing disposition type. ‘Other’ refers to other sentencing options in accordance with state and territory legislation that are available for Commonwealth offences</t>
  </si>
  <si>
    <t xml:space="preserve">Table A1: Types of offences investigated by the Australian Federal Police, 2016–17 to 2022–23 </t>
  </si>
  <si>
    <t xml:space="preserve">Table A2: Referrals accepted and declined by the Australian Federal Police, 2016–17 to 2022–23 </t>
  </si>
  <si>
    <t>Table A3: Fraud matters referred to and prosecuted by the Commonwealth Department of Public Prosecutions, 2016–17 to 2022–23</t>
  </si>
  <si>
    <t xml:space="preserve">Table A4: Amount of fraud charge compared to reparation by the Commonwealth Director of Public Prosecutions, 2016–17 to 2022–23 </t>
  </si>
  <si>
    <t xml:space="preserve">Note: na=not available </t>
  </si>
  <si>
    <t>Note: Defendants prosecuted refers to defendants that were prosecuted in the relevant financial year, however, they may have been referred to the Commonwealth Department of Public Prosecution (CDPP) in prior years. Cases referred in a financial year may not be prosecuted in the same year</t>
  </si>
  <si>
    <r>
      <t>Table A3: Fraud matters referred to and prosecuted by the Commonwealth Department of Public Prosecutions, 2016–17 to 2022–23 (</t>
    </r>
    <r>
      <rPr>
        <b/>
        <i/>
        <sz val="11"/>
        <color theme="1"/>
        <rFont val="Calibri"/>
        <family val="2"/>
        <scheme val="minor"/>
      </rPr>
      <t>n</t>
    </r>
    <r>
      <rPr>
        <b/>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</si>
</sst>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b/>
      <sz val="11"/>
      <color theme="1"/>
      <name val="Calibri"/>
      <family val="2"/>
      <scheme val="minor"/>
    </font>
    <font>
      <b/>
      <i/>
      <sz val="11"/>
      <color theme="1"/>
      <name val="Calibri"/>
      <family val="2"/>
      <scheme val="minor"/>
    </font>
    <font>
      <sz val="8"/>
      <color theme="1"/>
      <name val="Calibri"/>
      <family val="2"/>
      <scheme val="minor"/>
    </font>
    <font>
      <u/>
      <sz val="11"/>
      <color theme="10"/>
      <name val="Calibri"/>
      <family val="2"/>
      <scheme val="minor"/>
    </font>
    <font>
      <sz val="14"/>
      <color theme="1"/>
      <name val="Calibri"/>
      <family val="2"/>
      <scheme val="minor"/>
    </font>
    <font>
      <b/>
      <sz val="16"/>
      <color theme="1"/>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vertAlign val="superscript"/>
      <sz val="10"/>
      <color theme="1"/>
      <name val="Calibri"/>
      <family val="2"/>
      <scheme val="minor"/>
    </font>
    <font>
      <b/>
      <i/>
      <sz val="10"/>
      <color theme="1"/>
      <name val="Calibri"/>
      <family val="2"/>
      <scheme val="minor"/>
    </font>
    <font>
      <b/>
      <vertAlign val="superscript"/>
      <sz val="10"/>
      <color theme="1"/>
      <name val="Calibri"/>
      <family val="2"/>
      <scheme val="minor"/>
    </font>
    <font>
      <b/>
      <sz val="16"/>
      <color theme="1"/>
      <name val="Calibri"/>
      <family val="2"/>
    </font>
    <font>
      <b/>
      <sz val="12"/>
      <color theme="1"/>
      <name val="Calibri"/>
      <family val="2"/>
      <scheme val="minor"/>
    </font>
    <font>
      <b/>
      <sz val="10"/>
      <color theme="1"/>
      <name val="Calibri"/>
      <family val="2"/>
    </font>
    <font>
      <sz val="10"/>
      <name val="Arial"/>
      <family val="2"/>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4" fillId="0" borderId="0" applyNumberFormat="0" applyFill="0" applyBorder="0" applyAlignment="0" applyProtection="0"/>
    <xf numFmtId="0" fontId="16" fillId="0" borderId="0"/>
  </cellStyleXfs>
  <cellXfs count="99">
    <xf numFmtId="0" fontId="0" fillId="0" borderId="0" xfId="0"/>
    <xf numFmtId="0" fontId="0" fillId="0" borderId="0" xfId="0" applyBorder="1"/>
    <xf numFmtId="0" fontId="1" fillId="0" borderId="0" xfId="0" applyFont="1" applyBorder="1"/>
    <xf numFmtId="0" fontId="4" fillId="0" borderId="0" xfId="1"/>
    <xf numFmtId="49" fontId="7" fillId="0" borderId="0" xfId="0" applyNumberFormat="1" applyFont="1" applyBorder="1" applyAlignment="1">
      <alignment horizontal="left" wrapText="1"/>
    </xf>
    <xf numFmtId="0" fontId="3" fillId="0" borderId="0" xfId="0" applyFont="1" applyFill="1" applyBorder="1" applyAlignment="1"/>
    <xf numFmtId="0" fontId="8" fillId="0" borderId="5" xfId="0" applyFont="1" applyBorder="1"/>
    <xf numFmtId="0" fontId="9" fillId="0" borderId="4" xfId="0" applyFont="1" applyBorder="1"/>
    <xf numFmtId="0" fontId="9" fillId="0" borderId="5" xfId="0" applyFont="1" applyBorder="1" applyAlignment="1">
      <alignment horizontal="right"/>
    </xf>
    <xf numFmtId="0" fontId="8" fillId="0" borderId="0" xfId="0" applyFont="1" applyBorder="1" applyAlignment="1">
      <alignment horizontal="right"/>
    </xf>
    <xf numFmtId="0" fontId="8" fillId="0" borderId="4" xfId="0" applyFont="1" applyBorder="1" applyAlignment="1">
      <alignment horizontal="right"/>
    </xf>
    <xf numFmtId="0" fontId="8" fillId="0" borderId="0" xfId="0" applyFont="1" applyAlignment="1">
      <alignment horizontal="right"/>
    </xf>
    <xf numFmtId="3" fontId="8" fillId="0" borderId="0" xfId="0" applyNumberFormat="1" applyFont="1" applyAlignment="1">
      <alignment horizontal="right"/>
    </xf>
    <xf numFmtId="3" fontId="8" fillId="0" borderId="4" xfId="0" applyNumberFormat="1" applyFont="1" applyBorder="1" applyAlignment="1">
      <alignment horizontal="right"/>
    </xf>
    <xf numFmtId="0" fontId="11" fillId="0" borderId="5" xfId="0" applyFont="1" applyBorder="1" applyAlignment="1">
      <alignment horizontal="right"/>
    </xf>
    <xf numFmtId="0" fontId="8" fillId="0" borderId="0" xfId="0" applyFont="1" applyFill="1" applyBorder="1" applyAlignment="1">
      <alignment horizontal="right"/>
    </xf>
    <xf numFmtId="0" fontId="8" fillId="0" borderId="1" xfId="0" applyFont="1" applyBorder="1" applyAlignment="1">
      <alignment horizontal="right"/>
    </xf>
    <xf numFmtId="0" fontId="0" fillId="0" borderId="0" xfId="0" applyAlignment="1">
      <alignment horizontal="right"/>
    </xf>
    <xf numFmtId="0" fontId="8" fillId="0" borderId="4" xfId="0" applyFont="1" applyFill="1" applyBorder="1" applyAlignment="1">
      <alignment horizontal="right"/>
    </xf>
    <xf numFmtId="0" fontId="11" fillId="0" borderId="4" xfId="0" applyFont="1" applyFill="1" applyBorder="1" applyAlignment="1">
      <alignment horizontal="right"/>
    </xf>
    <xf numFmtId="0" fontId="9" fillId="0" borderId="4" xfId="0" applyFont="1" applyFill="1" applyBorder="1" applyAlignment="1">
      <alignment horizontal="right"/>
    </xf>
    <xf numFmtId="0" fontId="14" fillId="0" borderId="0" xfId="0" applyFont="1" applyBorder="1"/>
    <xf numFmtId="0" fontId="3" fillId="0" borderId="0" xfId="0" applyFont="1" applyAlignment="1">
      <alignment vertical="center"/>
    </xf>
    <xf numFmtId="0" fontId="0" fillId="0" borderId="0" xfId="0" applyAlignment="1">
      <alignment vertical="center"/>
    </xf>
    <xf numFmtId="0" fontId="3" fillId="0" borderId="1" xfId="0" applyFont="1" applyBorder="1" applyAlignment="1">
      <alignment horizontal="left" vertical="center" wrapText="1"/>
    </xf>
    <xf numFmtId="0" fontId="9" fillId="0" borderId="5" xfId="0" applyFont="1" applyBorder="1" applyAlignment="1">
      <alignment horizontal="center" wrapText="1"/>
    </xf>
    <xf numFmtId="0" fontId="3" fillId="0" borderId="0" xfId="0" applyFont="1" applyFill="1" applyBorder="1" applyAlignment="1">
      <alignment horizontal="left" vertical="center" wrapText="1"/>
    </xf>
    <xf numFmtId="0" fontId="3" fillId="0" borderId="0" xfId="0" applyFont="1" applyBorder="1" applyAlignment="1">
      <alignment vertical="center"/>
    </xf>
    <xf numFmtId="0" fontId="5" fillId="2" borderId="0" xfId="0" applyFont="1" applyFill="1"/>
    <xf numFmtId="0" fontId="3" fillId="0" borderId="0" xfId="0" applyFont="1" applyFill="1" applyBorder="1" applyAlignment="1">
      <alignment horizontal="left" vertical="center"/>
    </xf>
    <xf numFmtId="0" fontId="0" fillId="0" borderId="0" xfId="0" applyFont="1"/>
    <xf numFmtId="0" fontId="0" fillId="0" borderId="0" xfId="0" applyFill="1" applyBorder="1"/>
    <xf numFmtId="49" fontId="0" fillId="0" borderId="0" xfId="0" applyNumberFormat="1" applyFont="1" applyBorder="1"/>
    <xf numFmtId="0" fontId="8" fillId="0" borderId="2" xfId="0" applyFont="1" applyBorder="1" applyAlignment="1"/>
    <xf numFmtId="0" fontId="8" fillId="0" borderId="3" xfId="0" applyFont="1" applyBorder="1" applyAlignment="1"/>
    <xf numFmtId="0" fontId="8" fillId="0" borderId="0" xfId="0" applyFont="1" applyAlignment="1"/>
    <xf numFmtId="0" fontId="8" fillId="0" borderId="4" xfId="0" applyFont="1" applyBorder="1" applyAlignment="1"/>
    <xf numFmtId="3" fontId="8" fillId="0" borderId="0" xfId="0" applyNumberFormat="1" applyFont="1" applyAlignment="1"/>
    <xf numFmtId="3" fontId="8" fillId="0" borderId="4" xfId="0" applyNumberFormat="1" applyFont="1" applyBorder="1" applyAlignment="1"/>
    <xf numFmtId="1" fontId="8" fillId="0" borderId="0" xfId="0" applyNumberFormat="1" applyFont="1" applyAlignment="1"/>
    <xf numFmtId="0" fontId="8" fillId="0" borderId="0" xfId="0" applyFont="1" applyBorder="1" applyAlignment="1"/>
    <xf numFmtId="0" fontId="9" fillId="0" borderId="4" xfId="0" applyFont="1" applyBorder="1" applyAlignment="1">
      <alignment horizontal="right" vertical="center"/>
    </xf>
    <xf numFmtId="0" fontId="0" fillId="0" borderId="4" xfId="0" applyBorder="1"/>
    <xf numFmtId="0" fontId="8" fillId="0" borderId="4" xfId="0" applyFont="1" applyBorder="1"/>
    <xf numFmtId="0" fontId="1" fillId="0" borderId="4" xfId="0" applyFont="1" applyBorder="1" applyAlignment="1">
      <alignment vertical="center"/>
    </xf>
    <xf numFmtId="0" fontId="0" fillId="0" borderId="0" xfId="0"/>
    <xf numFmtId="3" fontId="8" fillId="0" borderId="0" xfId="0" applyNumberFormat="1" applyFont="1"/>
    <xf numFmtId="3" fontId="8" fillId="0" borderId="4" xfId="0" applyNumberFormat="1" applyFont="1" applyBorder="1"/>
    <xf numFmtId="0" fontId="0" fillId="0" borderId="0" xfId="0" applyAlignment="1">
      <alignment vertical="top"/>
    </xf>
    <xf numFmtId="0" fontId="6" fillId="0" borderId="0" xfId="0" applyFont="1" applyFill="1" applyBorder="1"/>
    <xf numFmtId="0" fontId="6" fillId="0" borderId="0" xfId="0" applyFont="1" applyFill="1"/>
    <xf numFmtId="0" fontId="9" fillId="0" borderId="5" xfId="0" applyFont="1" applyBorder="1" applyAlignment="1">
      <alignment horizontal="center" vertical="center"/>
    </xf>
    <xf numFmtId="0" fontId="9" fillId="0" borderId="5" xfId="0" applyFont="1" applyFill="1" applyBorder="1" applyAlignment="1">
      <alignment horizontal="center" vertical="center"/>
    </xf>
    <xf numFmtId="0" fontId="9" fillId="0" borderId="4" xfId="0" applyFont="1" applyBorder="1" applyAlignment="1">
      <alignment horizontal="center" vertical="center"/>
    </xf>
    <xf numFmtId="0" fontId="9" fillId="0" borderId="0"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Border="1" applyAlignment="1">
      <alignment horizontal="center" vertical="center"/>
    </xf>
    <xf numFmtId="0" fontId="1" fillId="0" borderId="4" xfId="0" applyFont="1" applyBorder="1" applyAlignment="1"/>
    <xf numFmtId="0" fontId="1" fillId="0" borderId="4" xfId="0" applyFont="1" applyBorder="1" applyAlignment="1">
      <alignment wrapText="1"/>
    </xf>
    <xf numFmtId="0" fontId="8" fillId="0" borderId="5" xfId="0" applyFont="1" applyBorder="1" applyAlignment="1">
      <alignment horizontal="center"/>
    </xf>
    <xf numFmtId="0" fontId="1" fillId="0" borderId="0" xfId="0" applyFont="1" applyFill="1" applyBorder="1" applyAlignment="1"/>
    <xf numFmtId="0" fontId="8" fillId="0" borderId="0"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0" xfId="0" applyFont="1" applyBorder="1" applyAlignment="1">
      <alignment horizontal="right" vertical="center"/>
    </xf>
    <xf numFmtId="0" fontId="8" fillId="0" borderId="4" xfId="0" applyFont="1" applyBorder="1" applyAlignment="1">
      <alignment horizontal="right" vertical="center"/>
    </xf>
    <xf numFmtId="0" fontId="8" fillId="0" borderId="1" xfId="0" applyFont="1" applyBorder="1" applyAlignment="1">
      <alignment horizontal="right" vertical="center"/>
    </xf>
    <xf numFmtId="0" fontId="8" fillId="0" borderId="0" xfId="0" applyFont="1" applyFill="1" applyBorder="1" applyAlignment="1">
      <alignment horizontal="right" vertical="center"/>
    </xf>
    <xf numFmtId="0" fontId="8" fillId="0" borderId="4" xfId="0" applyFont="1" applyFill="1" applyBorder="1" applyAlignment="1">
      <alignment horizontal="right" vertical="center"/>
    </xf>
    <xf numFmtId="1" fontId="0" fillId="0" borderId="0" xfId="0" applyNumberFormat="1"/>
    <xf numFmtId="0" fontId="9" fillId="0" borderId="6" xfId="0" applyFont="1" applyBorder="1" applyAlignment="1">
      <alignment horizontal="center" wrapText="1"/>
    </xf>
    <xf numFmtId="0" fontId="8" fillId="0" borderId="7" xfId="0" applyFont="1" applyBorder="1" applyAlignment="1">
      <alignment horizontal="right" vertical="center"/>
    </xf>
    <xf numFmtId="0" fontId="8" fillId="0" borderId="8" xfId="0" applyFont="1" applyBorder="1" applyAlignment="1">
      <alignment horizontal="right" vertical="center"/>
    </xf>
    <xf numFmtId="0" fontId="8" fillId="0" borderId="9" xfId="0" applyFont="1" applyBorder="1" applyAlignment="1">
      <alignment horizontal="right" vertical="center"/>
    </xf>
    <xf numFmtId="0" fontId="9" fillId="0" borderId="10" xfId="0" applyFont="1" applyBorder="1" applyAlignment="1">
      <alignment horizontal="center" wrapText="1"/>
    </xf>
    <xf numFmtId="0" fontId="8" fillId="0" borderId="2" xfId="0" applyFont="1" applyBorder="1" applyAlignment="1">
      <alignment horizontal="right" vertical="center"/>
    </xf>
    <xf numFmtId="0" fontId="8" fillId="0" borderId="8" xfId="0" applyFont="1" applyFill="1" applyBorder="1" applyAlignment="1">
      <alignment horizontal="right" vertical="center"/>
    </xf>
    <xf numFmtId="0" fontId="8" fillId="0" borderId="3" xfId="0" applyFont="1" applyBorder="1" applyAlignment="1">
      <alignment horizontal="right" vertical="center"/>
    </xf>
    <xf numFmtId="0" fontId="4" fillId="0" borderId="0" xfId="1" applyFill="1"/>
    <xf numFmtId="0" fontId="3" fillId="0" borderId="2" xfId="0" applyFont="1" applyFill="1" applyBorder="1" applyAlignment="1"/>
    <xf numFmtId="0" fontId="4" fillId="0" borderId="0" xfId="1" quotePrefix="1" applyFill="1"/>
    <xf numFmtId="0" fontId="9" fillId="0" borderId="4" xfId="0" applyNumberFormat="1" applyFont="1" applyFill="1" applyBorder="1" applyAlignment="1">
      <alignment vertical="center"/>
    </xf>
    <xf numFmtId="3" fontId="9" fillId="0" borderId="4" xfId="0" applyNumberFormat="1" applyFont="1" applyBorder="1" applyAlignment="1">
      <alignment horizontal="right" vertical="center"/>
    </xf>
    <xf numFmtId="0" fontId="9" fillId="0" borderId="4" xfId="0" applyFont="1" applyFill="1" applyBorder="1" applyAlignment="1">
      <alignment horizontal="right" vertical="center"/>
    </xf>
    <xf numFmtId="0" fontId="8" fillId="0" borderId="4" xfId="0" applyFont="1" applyBorder="1" applyAlignment="1">
      <alignment vertical="center"/>
    </xf>
    <xf numFmtId="0" fontId="3" fillId="0" borderId="0" xfId="0" applyFont="1" applyFill="1" applyBorder="1" applyAlignment="1">
      <alignment vertical="center"/>
    </xf>
    <xf numFmtId="0" fontId="3" fillId="0" borderId="1" xfId="0" applyFont="1" applyFill="1" applyBorder="1" applyAlignment="1">
      <alignment horizontal="left" vertical="center" wrapText="1"/>
    </xf>
    <xf numFmtId="0" fontId="9" fillId="0" borderId="5" xfId="0" applyFont="1" applyBorder="1" applyAlignment="1">
      <alignment horizontal="center" vertical="center"/>
    </xf>
    <xf numFmtId="0" fontId="3" fillId="0" borderId="0" xfId="0" applyFont="1" applyAlignment="1">
      <alignment horizontal="left" vertical="center" wrapText="1"/>
    </xf>
    <xf numFmtId="0" fontId="1" fillId="0" borderId="0" xfId="0" applyFont="1" applyBorder="1" applyAlignment="1">
      <alignment horizontal="left"/>
    </xf>
    <xf numFmtId="0" fontId="1" fillId="0" borderId="4" xfId="0" applyFont="1" applyBorder="1" applyAlignment="1">
      <alignment horizontal="left"/>
    </xf>
    <xf numFmtId="0" fontId="9" fillId="0" borderId="1" xfId="0" applyFont="1" applyBorder="1" applyAlignment="1">
      <alignment horizontal="center" vertical="center"/>
    </xf>
    <xf numFmtId="0" fontId="3" fillId="0" borderId="1" xfId="0" applyFont="1" applyFill="1" applyBorder="1" applyAlignment="1">
      <alignment horizontal="left" vertical="center"/>
    </xf>
    <xf numFmtId="0" fontId="3" fillId="0" borderId="0" xfId="0" applyFont="1" applyFill="1" applyAlignment="1">
      <alignment horizontal="left" vertical="center" wrapText="1"/>
    </xf>
    <xf numFmtId="0" fontId="0" fillId="0" borderId="4" xfId="0" applyFont="1" applyBorder="1" applyAlignment="1">
      <alignment horizontal="left"/>
    </xf>
    <xf numFmtId="0" fontId="9" fillId="0" borderId="5" xfId="0" applyFont="1" applyBorder="1" applyAlignment="1">
      <alignment horizontal="center"/>
    </xf>
    <xf numFmtId="0" fontId="9" fillId="0" borderId="6" xfId="0" applyFont="1" applyBorder="1" applyAlignment="1">
      <alignment horizontal="center"/>
    </xf>
    <xf numFmtId="0" fontId="9" fillId="0" borderId="10" xfId="0" applyFont="1" applyBorder="1" applyAlignment="1">
      <alignment horizontal="center"/>
    </xf>
    <xf numFmtId="0" fontId="9" fillId="0" borderId="1" xfId="0" applyFont="1" applyFill="1" applyBorder="1" applyAlignment="1">
      <alignment horizontal="center"/>
    </xf>
    <xf numFmtId="0" fontId="9" fillId="0" borderId="4" xfId="0" applyFont="1" applyFill="1" applyBorder="1" applyAlignment="1">
      <alignment horizontal="center"/>
    </xf>
  </cellXfs>
  <cellStyles count="3">
    <cellStyle name="Hyperlink"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showGridLines="0" showRowColHeaders="0" tabSelected="1" zoomScaleNormal="100" workbookViewId="0"/>
  </sheetViews>
  <sheetFormatPr defaultColWidth="9.109375" defaultRowHeight="14.4" x14ac:dyDescent="0.3"/>
  <cols>
    <col min="1" max="1" width="107.44140625" style="1" customWidth="1"/>
    <col min="2" max="3" width="9.109375" style="1"/>
    <col min="4" max="4" width="9.109375" style="1" customWidth="1"/>
    <col min="5" max="16384" width="9.109375" style="1"/>
  </cols>
  <sheetData>
    <row r="1" spans="1:1" ht="21" x14ac:dyDescent="0.4">
      <c r="A1" s="49" t="s">
        <v>49</v>
      </c>
    </row>
    <row r="2" spans="1:1" ht="15.6" x14ac:dyDescent="0.3">
      <c r="A2" s="21"/>
    </row>
    <row r="3" spans="1:1" ht="15.6" x14ac:dyDescent="0.3">
      <c r="A3" s="21" t="s">
        <v>30</v>
      </c>
    </row>
    <row r="5" spans="1:1" x14ac:dyDescent="0.3">
      <c r="A5" s="32"/>
    </row>
    <row r="6" spans="1:1" ht="15.6" x14ac:dyDescent="0.3">
      <c r="A6" s="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showGridLines="0" showRowColHeaders="0" workbookViewId="0"/>
  </sheetViews>
  <sheetFormatPr defaultRowHeight="14.4" x14ac:dyDescent="0.3"/>
  <cols>
    <col min="1" max="1" width="129.44140625" bestFit="1" customWidth="1"/>
  </cols>
  <sheetData>
    <row r="1" spans="1:1" ht="21" x14ac:dyDescent="0.4">
      <c r="A1" s="50" t="s">
        <v>40</v>
      </c>
    </row>
    <row r="2" spans="1:1" ht="18" x14ac:dyDescent="0.35">
      <c r="A2" s="28"/>
    </row>
    <row r="3" spans="1:1" x14ac:dyDescent="0.3">
      <c r="A3" s="77" t="s">
        <v>69</v>
      </c>
    </row>
    <row r="4" spans="1:1" x14ac:dyDescent="0.3">
      <c r="A4" s="79" t="s">
        <v>70</v>
      </c>
    </row>
    <row r="5" spans="1:1" x14ac:dyDescent="0.3">
      <c r="A5" s="77" t="s">
        <v>71</v>
      </c>
    </row>
    <row r="6" spans="1:1" x14ac:dyDescent="0.3">
      <c r="A6" s="77" t="s">
        <v>72</v>
      </c>
    </row>
    <row r="7" spans="1:1" x14ac:dyDescent="0.3">
      <c r="A7" s="77" t="s">
        <v>66</v>
      </c>
    </row>
    <row r="8" spans="1:1" x14ac:dyDescent="0.3">
      <c r="A8" s="77" t="s">
        <v>56</v>
      </c>
    </row>
    <row r="9" spans="1:1" x14ac:dyDescent="0.3">
      <c r="A9" s="3"/>
    </row>
  </sheetData>
  <hyperlinks>
    <hyperlink ref="A3" location="'Table A1'!A1" display="Table A1: Types of offences investigated by the Australian Federal Police (AFP), 2016–17 to 2022–23 "/>
    <hyperlink ref="A8" location="'Table A6'!A1" display="Table A6: Compliance with Fraud Rule by entity size (number of staff), 2022–23 "/>
    <hyperlink ref="A4" location="'Table A2 '!A1" display="Table A2: Referrals accepted and declined by the Australian Federal Police, 2016–17 to 2022–23 (n)"/>
    <hyperlink ref="A5" location="'Table A3'!A1" display="Table A3: Fraud matters referred to and prosecuted by the Commonwealth Department of Public Prosecutions, 2016–17 to 2022–23 (n)"/>
    <hyperlink ref="A6" location="'Table A4'!A1" display="Table A4: Amount of fraud charge compared to reparation by the Commonwealth Director of Public Prosecutions, 2016–17 to 2022–23 ($)"/>
    <hyperlink ref="A7" location="'Table A5'!A1" display="Table A5: Highest sentencing disposition of Commonwealth Director of Public Proseuction matters, 2016–17 to 2022–23"/>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heetViews>
  <sheetFormatPr defaultRowHeight="14.4" x14ac:dyDescent="0.3"/>
  <cols>
    <col min="1" max="1" width="19" customWidth="1"/>
    <col min="2" max="4" width="10.6640625" customWidth="1"/>
    <col min="5" max="5" width="10.6640625" style="1" customWidth="1"/>
    <col min="6" max="8" width="10.6640625" customWidth="1"/>
  </cols>
  <sheetData>
    <row r="1" spans="1:8" x14ac:dyDescent="0.3">
      <c r="A1" s="57" t="s">
        <v>63</v>
      </c>
      <c r="B1" s="57"/>
      <c r="C1" s="57"/>
      <c r="D1" s="57"/>
      <c r="E1" s="57"/>
      <c r="F1" s="57"/>
      <c r="G1" s="42"/>
      <c r="H1" s="42"/>
    </row>
    <row r="2" spans="1:8" x14ac:dyDescent="0.3">
      <c r="A2" s="6"/>
      <c r="B2" s="51" t="s">
        <v>14</v>
      </c>
      <c r="C2" s="51" t="s">
        <v>15</v>
      </c>
      <c r="D2" s="51" t="s">
        <v>16</v>
      </c>
      <c r="E2" s="51" t="s">
        <v>17</v>
      </c>
      <c r="F2" s="52" t="s">
        <v>31</v>
      </c>
      <c r="G2" s="53" t="s">
        <v>41</v>
      </c>
      <c r="H2" s="53" t="s">
        <v>50</v>
      </c>
    </row>
    <row r="3" spans="1:8" ht="15" x14ac:dyDescent="0.3">
      <c r="A3" s="33" t="s">
        <v>42</v>
      </c>
      <c r="B3" s="9">
        <v>7</v>
      </c>
      <c r="C3" s="9">
        <v>10</v>
      </c>
      <c r="D3" s="9">
        <v>17</v>
      </c>
      <c r="E3" s="9">
        <v>5</v>
      </c>
      <c r="F3" s="15">
        <v>4</v>
      </c>
      <c r="G3" s="11" t="s">
        <v>62</v>
      </c>
      <c r="H3" s="11" t="s">
        <v>62</v>
      </c>
    </row>
    <row r="4" spans="1:8" ht="15" x14ac:dyDescent="0.3">
      <c r="A4" s="33" t="s">
        <v>43</v>
      </c>
      <c r="B4" s="9">
        <v>3</v>
      </c>
      <c r="C4" s="9">
        <v>3</v>
      </c>
      <c r="D4" s="9">
        <v>1</v>
      </c>
      <c r="E4" s="9">
        <v>2</v>
      </c>
      <c r="F4" s="11" t="s">
        <v>62</v>
      </c>
      <c r="G4" s="11" t="s">
        <v>62</v>
      </c>
      <c r="H4" s="11" t="s">
        <v>62</v>
      </c>
    </row>
    <row r="5" spans="1:8" x14ac:dyDescent="0.3">
      <c r="A5" s="33" t="s">
        <v>0</v>
      </c>
      <c r="B5" s="9">
        <v>12</v>
      </c>
      <c r="C5" s="9">
        <v>7</v>
      </c>
      <c r="D5" s="9">
        <v>5</v>
      </c>
      <c r="E5" s="9">
        <v>18</v>
      </c>
      <c r="F5" s="15">
        <v>9</v>
      </c>
      <c r="G5" s="15">
        <v>12</v>
      </c>
      <c r="H5" s="15">
        <v>24</v>
      </c>
    </row>
    <row r="6" spans="1:8" ht="15" x14ac:dyDescent="0.3">
      <c r="A6" s="33" t="s">
        <v>44</v>
      </c>
      <c r="B6" s="9">
        <v>4</v>
      </c>
      <c r="C6" s="9">
        <v>12</v>
      </c>
      <c r="D6" s="9">
        <v>1</v>
      </c>
      <c r="E6" s="9">
        <v>1</v>
      </c>
      <c r="F6" s="11" t="s">
        <v>62</v>
      </c>
      <c r="G6" s="11" t="s">
        <v>62</v>
      </c>
      <c r="H6" s="11" t="s">
        <v>62</v>
      </c>
    </row>
    <row r="7" spans="1:8" x14ac:dyDescent="0.3">
      <c r="A7" s="33" t="s">
        <v>32</v>
      </c>
      <c r="B7" s="9">
        <v>9</v>
      </c>
      <c r="C7" s="9">
        <v>2</v>
      </c>
      <c r="D7" s="9">
        <v>2</v>
      </c>
      <c r="E7" s="9">
        <v>3</v>
      </c>
      <c r="F7" s="15">
        <v>4</v>
      </c>
      <c r="G7" s="15">
        <v>5</v>
      </c>
      <c r="H7" s="15">
        <v>5</v>
      </c>
    </row>
    <row r="8" spans="1:8" ht="15" x14ac:dyDescent="0.3">
      <c r="A8" s="34" t="s">
        <v>45</v>
      </c>
      <c r="B8" s="10">
        <v>7</v>
      </c>
      <c r="C8" s="10">
        <v>3</v>
      </c>
      <c r="D8" s="10">
        <v>2</v>
      </c>
      <c r="E8" s="10" t="s">
        <v>62</v>
      </c>
      <c r="F8" s="10" t="s">
        <v>62</v>
      </c>
      <c r="G8" s="18" t="s">
        <v>62</v>
      </c>
      <c r="H8" s="18" t="s">
        <v>62</v>
      </c>
    </row>
    <row r="9" spans="1:8" x14ac:dyDescent="0.3">
      <c r="A9" s="78" t="s">
        <v>51</v>
      </c>
      <c r="B9" s="9"/>
      <c r="C9" s="9"/>
      <c r="D9" s="9"/>
      <c r="E9" s="9"/>
      <c r="F9" s="9"/>
    </row>
    <row r="10" spans="1:8" ht="14.4" customHeight="1" x14ac:dyDescent="0.3">
      <c r="A10" s="27" t="s">
        <v>52</v>
      </c>
      <c r="B10" s="5"/>
      <c r="C10" s="5"/>
      <c r="D10" s="5"/>
      <c r="E10" s="5"/>
    </row>
    <row r="11" spans="1:8" x14ac:dyDescent="0.3">
      <c r="A11" s="27" t="s">
        <v>53</v>
      </c>
    </row>
    <row r="12" spans="1:8" x14ac:dyDescent="0.3">
      <c r="A12" s="27" t="s">
        <v>54</v>
      </c>
    </row>
    <row r="13" spans="1:8" x14ac:dyDescent="0.3">
      <c r="A13" s="84" t="s">
        <v>73</v>
      </c>
    </row>
    <row r="14" spans="1:8" x14ac:dyDescent="0.3">
      <c r="A14" s="22" t="s">
        <v>58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workbookViewId="0"/>
  </sheetViews>
  <sheetFormatPr defaultRowHeight="14.4" x14ac:dyDescent="0.3"/>
  <cols>
    <col min="1" max="1" width="18.5546875" customWidth="1"/>
    <col min="2" max="8" width="10.6640625" customWidth="1"/>
  </cols>
  <sheetData>
    <row r="1" spans="1:8" ht="14.4" customHeight="1" x14ac:dyDescent="0.3">
      <c r="A1" s="57" t="s">
        <v>64</v>
      </c>
      <c r="B1" s="57"/>
      <c r="C1" s="57"/>
      <c r="D1" s="57"/>
      <c r="E1" s="57"/>
      <c r="F1" s="30"/>
    </row>
    <row r="2" spans="1:8" x14ac:dyDescent="0.3">
      <c r="A2" s="6"/>
      <c r="B2" s="51" t="s">
        <v>14</v>
      </c>
      <c r="C2" s="51" t="s">
        <v>15</v>
      </c>
      <c r="D2" s="51" t="s">
        <v>16</v>
      </c>
      <c r="E2" s="51" t="s">
        <v>17</v>
      </c>
      <c r="F2" s="51" t="s">
        <v>31</v>
      </c>
      <c r="G2" s="51" t="s">
        <v>41</v>
      </c>
      <c r="H2" s="56" t="s">
        <v>50</v>
      </c>
    </row>
    <row r="3" spans="1:8" x14ac:dyDescent="0.3">
      <c r="A3" s="35" t="s">
        <v>19</v>
      </c>
      <c r="B3" s="11">
        <v>42</v>
      </c>
      <c r="C3" s="11">
        <v>37</v>
      </c>
      <c r="D3" s="11">
        <v>28</v>
      </c>
      <c r="E3" s="11">
        <v>29</v>
      </c>
      <c r="F3" s="11">
        <v>17</v>
      </c>
      <c r="G3" s="11">
        <v>17</v>
      </c>
      <c r="H3" s="11">
        <v>29</v>
      </c>
    </row>
    <row r="4" spans="1:8" x14ac:dyDescent="0.3">
      <c r="A4" s="36" t="s">
        <v>20</v>
      </c>
      <c r="B4" s="10">
        <v>14</v>
      </c>
      <c r="C4" s="10">
        <v>7</v>
      </c>
      <c r="D4" s="10">
        <v>4</v>
      </c>
      <c r="E4" s="10">
        <v>9</v>
      </c>
      <c r="F4" s="18">
        <v>12</v>
      </c>
      <c r="G4" s="42">
        <v>3</v>
      </c>
      <c r="H4" s="42">
        <v>4</v>
      </c>
    </row>
    <row r="5" spans="1:8" ht="14.4" customHeight="1" x14ac:dyDescent="0.3">
      <c r="A5" s="22" t="s">
        <v>58</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heetViews>
  <sheetFormatPr defaultRowHeight="14.4" x14ac:dyDescent="0.3"/>
  <cols>
    <col min="1" max="1" width="32.88671875" customWidth="1"/>
    <col min="2" max="8" width="10.6640625" customWidth="1"/>
  </cols>
  <sheetData>
    <row r="1" spans="1:8" ht="17.25" customHeight="1" x14ac:dyDescent="0.3">
      <c r="A1" s="44" t="s">
        <v>75</v>
      </c>
      <c r="B1" s="44"/>
      <c r="C1" s="44"/>
      <c r="D1" s="44"/>
      <c r="E1" s="44"/>
      <c r="F1" s="44"/>
      <c r="G1" s="44"/>
      <c r="H1" s="58"/>
    </row>
    <row r="2" spans="1:8" ht="14.4" customHeight="1" x14ac:dyDescent="0.3">
      <c r="A2" s="43"/>
      <c r="B2" s="53" t="s">
        <v>14</v>
      </c>
      <c r="C2" s="53" t="s">
        <v>15</v>
      </c>
      <c r="D2" s="53" t="s">
        <v>16</v>
      </c>
      <c r="E2" s="53" t="s">
        <v>17</v>
      </c>
      <c r="F2" s="54" t="s">
        <v>31</v>
      </c>
      <c r="G2" s="55" t="s">
        <v>41</v>
      </c>
      <c r="H2" s="55" t="s">
        <v>50</v>
      </c>
    </row>
    <row r="3" spans="1:8" ht="14.4" customHeight="1" x14ac:dyDescent="0.3">
      <c r="A3" s="35" t="s">
        <v>13</v>
      </c>
      <c r="B3" s="11">
        <v>990</v>
      </c>
      <c r="C3" s="11">
        <v>768</v>
      </c>
      <c r="D3" s="11">
        <v>809</v>
      </c>
      <c r="E3" s="11">
        <v>675</v>
      </c>
      <c r="F3" s="16">
        <v>493</v>
      </c>
      <c r="G3" s="15">
        <v>349</v>
      </c>
      <c r="H3" s="15">
        <v>491</v>
      </c>
    </row>
    <row r="4" spans="1:8" ht="14.4" customHeight="1" x14ac:dyDescent="0.3">
      <c r="A4" s="35" t="s">
        <v>11</v>
      </c>
      <c r="B4" s="12">
        <v>1399</v>
      </c>
      <c r="C4" s="12">
        <v>1070</v>
      </c>
      <c r="D4" s="11">
        <v>717</v>
      </c>
      <c r="E4" s="11">
        <v>584</v>
      </c>
      <c r="F4" s="11">
        <v>636</v>
      </c>
      <c r="G4" s="9">
        <v>574</v>
      </c>
      <c r="H4" s="9">
        <v>363</v>
      </c>
    </row>
    <row r="5" spans="1:8" ht="14.4" customHeight="1" x14ac:dyDescent="0.3">
      <c r="A5" s="36" t="s">
        <v>12</v>
      </c>
      <c r="B5" s="13">
        <v>1121</v>
      </c>
      <c r="C5" s="10">
        <v>874</v>
      </c>
      <c r="D5" s="10">
        <v>590</v>
      </c>
      <c r="E5" s="10">
        <v>469</v>
      </c>
      <c r="F5" s="18">
        <v>495</v>
      </c>
      <c r="G5" s="18">
        <v>416</v>
      </c>
      <c r="H5" s="18">
        <v>299</v>
      </c>
    </row>
    <row r="6" spans="1:8" s="48" customFormat="1" ht="25.65" customHeight="1" x14ac:dyDescent="0.3">
      <c r="A6" s="85" t="s">
        <v>74</v>
      </c>
      <c r="B6" s="85"/>
      <c r="C6" s="85"/>
      <c r="D6" s="85"/>
      <c r="E6" s="85"/>
      <c r="F6" s="85"/>
      <c r="G6" s="85"/>
      <c r="H6" s="85"/>
    </row>
    <row r="7" spans="1:8" x14ac:dyDescent="0.3">
      <c r="A7" s="22" t="s">
        <v>59</v>
      </c>
    </row>
  </sheetData>
  <mergeCells count="1">
    <mergeCell ref="A6:H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heetViews>
  <sheetFormatPr defaultRowHeight="14.4" x14ac:dyDescent="0.3"/>
  <cols>
    <col min="1" max="1" width="30.5546875" bestFit="1" customWidth="1"/>
    <col min="2" max="8" width="10.6640625" customWidth="1"/>
  </cols>
  <sheetData>
    <row r="1" spans="1:8" ht="14.4" customHeight="1" x14ac:dyDescent="0.3">
      <c r="A1" s="60" t="s">
        <v>65</v>
      </c>
      <c r="B1" s="60"/>
      <c r="C1" s="60"/>
      <c r="D1" s="60"/>
      <c r="E1" s="60"/>
      <c r="G1" s="42"/>
      <c r="H1" s="42"/>
    </row>
    <row r="2" spans="1:8" ht="14.4" customHeight="1" x14ac:dyDescent="0.3">
      <c r="A2" s="59"/>
      <c r="B2" s="51" t="s">
        <v>14</v>
      </c>
      <c r="C2" s="51" t="s">
        <v>15</v>
      </c>
      <c r="D2" s="51" t="s">
        <v>16</v>
      </c>
      <c r="E2" s="51" t="s">
        <v>17</v>
      </c>
      <c r="F2" s="52" t="s">
        <v>31</v>
      </c>
      <c r="G2" s="53" t="s">
        <v>41</v>
      </c>
      <c r="H2" s="53" t="s">
        <v>50</v>
      </c>
    </row>
    <row r="3" spans="1:8" ht="14.4" customHeight="1" x14ac:dyDescent="0.3">
      <c r="A3" s="35" t="s">
        <v>21</v>
      </c>
      <c r="B3" s="12">
        <v>35331126.100000001</v>
      </c>
      <c r="C3" s="12">
        <v>34587896.669999994</v>
      </c>
      <c r="D3" s="12">
        <v>46185484.600000001</v>
      </c>
      <c r="E3" s="12">
        <v>22327410.5</v>
      </c>
      <c r="F3" s="37">
        <v>259860681</v>
      </c>
      <c r="G3" s="46">
        <v>63021505</v>
      </c>
      <c r="H3" s="46">
        <v>49414955.369999997</v>
      </c>
    </row>
    <row r="4" spans="1:8" ht="14.4" customHeight="1" x14ac:dyDescent="0.3">
      <c r="A4" s="36" t="s">
        <v>28</v>
      </c>
      <c r="B4" s="13">
        <v>30226445.119999997</v>
      </c>
      <c r="C4" s="13">
        <v>24164494.170000002</v>
      </c>
      <c r="D4" s="13">
        <v>26853073.75</v>
      </c>
      <c r="E4" s="13">
        <v>10561504.84</v>
      </c>
      <c r="F4" s="38">
        <v>8946257</v>
      </c>
      <c r="G4" s="47">
        <v>23418370</v>
      </c>
      <c r="H4" s="47">
        <v>14264570.08</v>
      </c>
    </row>
    <row r="5" spans="1:8" ht="14.4" customHeight="1" x14ac:dyDescent="0.3">
      <c r="A5" s="22" t="s">
        <v>33</v>
      </c>
      <c r="B5" s="24"/>
      <c r="C5" s="24"/>
    </row>
    <row r="6" spans="1:8" ht="14.4" customHeight="1" x14ac:dyDescent="0.3">
      <c r="A6" s="22" t="s">
        <v>59</v>
      </c>
      <c r="B6" s="23"/>
      <c r="C6" s="2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zoomScaleNormal="100" workbookViewId="0">
      <selection sqref="A1:H1"/>
    </sheetView>
  </sheetViews>
  <sheetFormatPr defaultRowHeight="14.4" x14ac:dyDescent="0.3"/>
  <cols>
    <col min="1" max="1" width="41.5546875" customWidth="1"/>
    <col min="2" max="15" width="8.6640625" customWidth="1"/>
  </cols>
  <sheetData>
    <row r="1" spans="1:16" x14ac:dyDescent="0.3">
      <c r="A1" s="88" t="s">
        <v>66</v>
      </c>
      <c r="B1" s="89"/>
      <c r="C1" s="89"/>
      <c r="D1" s="89"/>
      <c r="E1" s="89"/>
      <c r="F1" s="89"/>
      <c r="G1" s="89"/>
      <c r="H1" s="88"/>
      <c r="I1" s="30"/>
      <c r="J1" s="30"/>
      <c r="K1" s="30"/>
    </row>
    <row r="2" spans="1:16" x14ac:dyDescent="0.3">
      <c r="A2" s="6"/>
      <c r="B2" s="90" t="s">
        <v>14</v>
      </c>
      <c r="C2" s="86"/>
      <c r="D2" s="90" t="s">
        <v>15</v>
      </c>
      <c r="E2" s="90"/>
      <c r="F2" s="86" t="s">
        <v>16</v>
      </c>
      <c r="G2" s="86"/>
      <c r="H2" s="86" t="s">
        <v>17</v>
      </c>
      <c r="I2" s="86"/>
      <c r="J2" s="86" t="s">
        <v>31</v>
      </c>
      <c r="K2" s="86"/>
      <c r="L2" s="86" t="s">
        <v>41</v>
      </c>
      <c r="M2" s="86"/>
      <c r="N2" s="86" t="s">
        <v>50</v>
      </c>
      <c r="O2" s="86"/>
    </row>
    <row r="3" spans="1:16" x14ac:dyDescent="0.3">
      <c r="A3" s="7" t="s">
        <v>18</v>
      </c>
      <c r="B3" s="14" t="s">
        <v>5</v>
      </c>
      <c r="C3" s="8" t="s">
        <v>4</v>
      </c>
      <c r="D3" s="14" t="s">
        <v>5</v>
      </c>
      <c r="E3" s="8" t="s">
        <v>4</v>
      </c>
      <c r="F3" s="14" t="s">
        <v>5</v>
      </c>
      <c r="G3" s="8" t="s">
        <v>4</v>
      </c>
      <c r="H3" s="14" t="s">
        <v>5</v>
      </c>
      <c r="I3" s="8" t="s">
        <v>4</v>
      </c>
      <c r="J3" s="19" t="s">
        <v>5</v>
      </c>
      <c r="K3" s="20" t="s">
        <v>4</v>
      </c>
      <c r="L3" s="19" t="s">
        <v>5</v>
      </c>
      <c r="M3" s="20" t="s">
        <v>4</v>
      </c>
      <c r="N3" s="19" t="s">
        <v>5</v>
      </c>
      <c r="O3" s="20" t="s">
        <v>4</v>
      </c>
    </row>
    <row r="4" spans="1:16" x14ac:dyDescent="0.3">
      <c r="A4" s="35" t="s">
        <v>1</v>
      </c>
      <c r="B4" s="16">
        <v>195</v>
      </c>
      <c r="C4" s="9">
        <v>17</v>
      </c>
      <c r="D4" s="9">
        <v>183</v>
      </c>
      <c r="E4" s="9">
        <v>21</v>
      </c>
      <c r="F4" s="9">
        <v>139</v>
      </c>
      <c r="G4" s="9">
        <v>26</v>
      </c>
      <c r="H4" s="9">
        <v>115</v>
      </c>
      <c r="I4" s="9">
        <v>25</v>
      </c>
      <c r="J4" s="15">
        <v>99</v>
      </c>
      <c r="K4" s="39">
        <v>20</v>
      </c>
      <c r="L4" s="15">
        <v>93</v>
      </c>
      <c r="M4" s="39">
        <v>22</v>
      </c>
      <c r="N4" s="15">
        <v>68</v>
      </c>
      <c r="O4" s="39">
        <v>23</v>
      </c>
      <c r="P4" s="68"/>
    </row>
    <row r="5" spans="1:16" x14ac:dyDescent="0.3">
      <c r="A5" s="35" t="s">
        <v>2</v>
      </c>
      <c r="B5" s="9">
        <v>336</v>
      </c>
      <c r="C5" s="9">
        <v>30</v>
      </c>
      <c r="D5" s="9">
        <v>313</v>
      </c>
      <c r="E5" s="9">
        <v>36</v>
      </c>
      <c r="F5" s="9">
        <v>164</v>
      </c>
      <c r="G5" s="9">
        <v>28</v>
      </c>
      <c r="H5" s="9">
        <v>96</v>
      </c>
      <c r="I5" s="9">
        <v>20</v>
      </c>
      <c r="J5" s="15">
        <v>114</v>
      </c>
      <c r="K5" s="39">
        <v>23</v>
      </c>
      <c r="L5" s="15">
        <v>73</v>
      </c>
      <c r="M5" s="39">
        <v>18</v>
      </c>
      <c r="N5" s="15">
        <v>57</v>
      </c>
      <c r="O5" s="39">
        <v>19</v>
      </c>
      <c r="P5" s="68"/>
    </row>
    <row r="6" spans="1:16" x14ac:dyDescent="0.3">
      <c r="A6" s="35" t="s">
        <v>3</v>
      </c>
      <c r="B6" s="9">
        <v>104</v>
      </c>
      <c r="C6" s="9">
        <v>9</v>
      </c>
      <c r="D6" s="9">
        <v>60</v>
      </c>
      <c r="E6" s="9">
        <v>7</v>
      </c>
      <c r="F6" s="9">
        <v>48</v>
      </c>
      <c r="G6" s="9">
        <v>8</v>
      </c>
      <c r="H6" s="9">
        <v>45</v>
      </c>
      <c r="I6" s="9">
        <v>10</v>
      </c>
      <c r="J6" s="15">
        <v>53</v>
      </c>
      <c r="K6" s="39">
        <v>11</v>
      </c>
      <c r="L6" s="15">
        <v>50</v>
      </c>
      <c r="M6" s="39">
        <v>12</v>
      </c>
      <c r="N6" s="15">
        <v>34</v>
      </c>
      <c r="O6" s="39">
        <v>11</v>
      </c>
      <c r="P6" s="68"/>
    </row>
    <row r="7" spans="1:16" ht="15" customHeight="1" x14ac:dyDescent="0.3">
      <c r="A7" s="35" t="s">
        <v>46</v>
      </c>
      <c r="B7" s="9">
        <v>194</v>
      </c>
      <c r="C7" s="9">
        <v>17</v>
      </c>
      <c r="D7" s="9">
        <v>122</v>
      </c>
      <c r="E7" s="9">
        <v>14</v>
      </c>
      <c r="F7" s="9">
        <v>64</v>
      </c>
      <c r="G7" s="9">
        <v>11</v>
      </c>
      <c r="H7" s="9">
        <v>70</v>
      </c>
      <c r="I7" s="9">
        <v>15</v>
      </c>
      <c r="J7" s="15">
        <v>122</v>
      </c>
      <c r="K7" s="39">
        <v>25</v>
      </c>
      <c r="L7" s="15">
        <v>100</v>
      </c>
      <c r="M7" s="39">
        <v>24</v>
      </c>
      <c r="N7" s="15">
        <v>79</v>
      </c>
      <c r="O7" s="39">
        <v>26</v>
      </c>
      <c r="P7" s="68"/>
    </row>
    <row r="8" spans="1:16" s="1" customFormat="1" x14ac:dyDescent="0.3">
      <c r="A8" s="40" t="s">
        <v>29</v>
      </c>
      <c r="B8" s="9">
        <v>293</v>
      </c>
      <c r="C8" s="9">
        <v>26</v>
      </c>
      <c r="D8" s="9">
        <v>193</v>
      </c>
      <c r="E8" s="15">
        <v>22</v>
      </c>
      <c r="F8" s="9">
        <v>168</v>
      </c>
      <c r="G8" s="15">
        <v>28</v>
      </c>
      <c r="H8" s="9">
        <v>142</v>
      </c>
      <c r="I8" s="15">
        <v>30</v>
      </c>
      <c r="J8" s="15">
        <v>105</v>
      </c>
      <c r="K8" s="39">
        <v>21</v>
      </c>
      <c r="L8" s="15">
        <v>100</v>
      </c>
      <c r="M8" s="39">
        <v>24</v>
      </c>
      <c r="N8" s="15">
        <v>61</v>
      </c>
      <c r="O8" s="39">
        <v>20</v>
      </c>
      <c r="P8" s="68"/>
    </row>
    <row r="9" spans="1:16" s="1" customFormat="1" ht="15" x14ac:dyDescent="0.3">
      <c r="A9" s="80" t="s">
        <v>47</v>
      </c>
      <c r="B9" s="81">
        <v>1122</v>
      </c>
      <c r="C9" s="41">
        <f>SUM(C4:C8)</f>
        <v>99</v>
      </c>
      <c r="D9" s="41">
        <v>874</v>
      </c>
      <c r="E9" s="41"/>
      <c r="F9" s="41">
        <v>590</v>
      </c>
      <c r="G9" s="41"/>
      <c r="H9" s="41">
        <v>469</v>
      </c>
      <c r="I9" s="64"/>
      <c r="J9" s="82">
        <v>495</v>
      </c>
      <c r="K9" s="83"/>
      <c r="L9" s="82">
        <v>416</v>
      </c>
      <c r="M9" s="83"/>
      <c r="N9" s="82">
        <v>299</v>
      </c>
      <c r="O9" s="83"/>
    </row>
    <row r="10" spans="1:16" ht="14.4" customHeight="1" x14ac:dyDescent="0.3">
      <c r="A10" s="91" t="s">
        <v>67</v>
      </c>
      <c r="B10" s="91"/>
      <c r="C10" s="91"/>
      <c r="D10" s="91"/>
      <c r="E10" s="91"/>
      <c r="F10" s="91"/>
      <c r="G10" s="91"/>
      <c r="H10" s="91"/>
      <c r="I10" s="91"/>
      <c r="J10" s="91"/>
      <c r="K10" s="91"/>
      <c r="L10" s="91"/>
      <c r="M10" s="91"/>
    </row>
    <row r="11" spans="1:16" s="45" customFormat="1" ht="14.4" customHeight="1" x14ac:dyDescent="0.3">
      <c r="A11" s="92" t="s">
        <v>68</v>
      </c>
      <c r="B11" s="92"/>
      <c r="C11" s="92"/>
      <c r="D11" s="92"/>
      <c r="E11" s="92"/>
      <c r="F11" s="92"/>
      <c r="G11" s="92"/>
      <c r="H11" s="92"/>
      <c r="I11" s="92"/>
      <c r="J11" s="92"/>
      <c r="K11" s="92"/>
      <c r="L11" s="92"/>
      <c r="M11" s="92"/>
    </row>
    <row r="12" spans="1:16" ht="22.05" customHeight="1" x14ac:dyDescent="0.3">
      <c r="A12" s="87" t="s">
        <v>48</v>
      </c>
      <c r="B12" s="87"/>
      <c r="C12" s="87"/>
      <c r="D12" s="87"/>
      <c r="E12" s="87"/>
      <c r="F12" s="87"/>
      <c r="G12" s="87"/>
      <c r="H12" s="87"/>
      <c r="I12" s="87"/>
      <c r="J12" s="87"/>
      <c r="K12" s="87"/>
      <c r="L12" s="87"/>
      <c r="M12" s="87"/>
      <c r="N12" s="87"/>
      <c r="O12" s="87"/>
    </row>
    <row r="13" spans="1:16" x14ac:dyDescent="0.3">
      <c r="A13" s="22" t="s">
        <v>60</v>
      </c>
      <c r="B13" s="1"/>
      <c r="C13" s="1"/>
      <c r="D13" s="2"/>
      <c r="E13" s="2"/>
      <c r="F13" s="2"/>
      <c r="G13" s="2"/>
      <c r="H13" s="2"/>
      <c r="I13" s="2"/>
      <c r="J13" s="2"/>
    </row>
    <row r="14" spans="1:16" x14ac:dyDescent="0.3">
      <c r="B14" s="1"/>
      <c r="C14" s="1"/>
      <c r="D14" s="1"/>
      <c r="E14" s="1"/>
      <c r="F14" s="1"/>
      <c r="G14" s="1"/>
      <c r="H14" s="1"/>
      <c r="I14" s="1"/>
      <c r="J14" s="1"/>
      <c r="N14" s="68"/>
    </row>
    <row r="15" spans="1:16" ht="14.4" customHeight="1" x14ac:dyDescent="0.3">
      <c r="N15" s="68"/>
    </row>
    <row r="16" spans="1:16" x14ac:dyDescent="0.3">
      <c r="N16" s="68"/>
    </row>
    <row r="17" spans="14:14" x14ac:dyDescent="0.3">
      <c r="N17" s="68"/>
    </row>
    <row r="18" spans="14:14" x14ac:dyDescent="0.3">
      <c r="N18" s="68"/>
    </row>
    <row r="19" spans="14:14" x14ac:dyDescent="0.3">
      <c r="N19" s="68"/>
    </row>
  </sheetData>
  <mergeCells count="11">
    <mergeCell ref="N2:O2"/>
    <mergeCell ref="A12:O12"/>
    <mergeCell ref="A1:H1"/>
    <mergeCell ref="H2:I2"/>
    <mergeCell ref="F2:G2"/>
    <mergeCell ref="D2:E2"/>
    <mergeCell ref="B2:C2"/>
    <mergeCell ref="A10:M10"/>
    <mergeCell ref="A11:M11"/>
    <mergeCell ref="L2:M2"/>
    <mergeCell ref="J2:K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zoomScaleNormal="100" workbookViewId="0">
      <selection sqref="A1:S1"/>
    </sheetView>
  </sheetViews>
  <sheetFormatPr defaultRowHeight="15" customHeight="1" x14ac:dyDescent="0.3"/>
  <cols>
    <col min="1" max="1" width="48.44140625" style="1" customWidth="1"/>
    <col min="2" max="10" width="10.5546875" style="1" customWidth="1"/>
    <col min="11" max="19" width="10.5546875" customWidth="1"/>
  </cols>
  <sheetData>
    <row r="1" spans="1:20" ht="15" customHeight="1" x14ac:dyDescent="0.3">
      <c r="A1" s="89" t="s">
        <v>57</v>
      </c>
      <c r="B1" s="93"/>
      <c r="C1" s="93"/>
      <c r="D1" s="93"/>
      <c r="E1" s="93"/>
      <c r="F1" s="93"/>
      <c r="G1" s="93"/>
      <c r="H1" s="93"/>
      <c r="I1" s="93"/>
      <c r="J1" s="93"/>
      <c r="K1" s="93"/>
      <c r="L1" s="93"/>
      <c r="M1" s="93"/>
      <c r="N1" s="93"/>
      <c r="O1" s="93"/>
      <c r="P1" s="93"/>
      <c r="Q1" s="93"/>
      <c r="R1" s="93"/>
      <c r="S1" s="93"/>
    </row>
    <row r="2" spans="1:20" s="1" customFormat="1" ht="15" customHeight="1" x14ac:dyDescent="0.3">
      <c r="A2" s="97"/>
      <c r="B2" s="94" t="s">
        <v>22</v>
      </c>
      <c r="C2" s="94"/>
      <c r="D2" s="95"/>
      <c r="E2" s="96" t="s">
        <v>36</v>
      </c>
      <c r="F2" s="94"/>
      <c r="G2" s="95"/>
      <c r="H2" s="94" t="s">
        <v>37</v>
      </c>
      <c r="I2" s="94"/>
      <c r="J2" s="94"/>
      <c r="K2" s="94" t="s">
        <v>38</v>
      </c>
      <c r="L2" s="94"/>
      <c r="M2" s="95"/>
      <c r="N2" s="96" t="s">
        <v>39</v>
      </c>
      <c r="O2" s="94"/>
      <c r="P2" s="95"/>
      <c r="Q2" s="94" t="s">
        <v>23</v>
      </c>
      <c r="R2" s="94"/>
      <c r="S2" s="94"/>
    </row>
    <row r="3" spans="1:20" s="1" customFormat="1" ht="26.1" customHeight="1" x14ac:dyDescent="0.3">
      <c r="A3" s="98"/>
      <c r="B3" s="25" t="s">
        <v>24</v>
      </c>
      <c r="C3" s="25" t="s">
        <v>34</v>
      </c>
      <c r="D3" s="69" t="s">
        <v>35</v>
      </c>
      <c r="E3" s="73" t="s">
        <v>24</v>
      </c>
      <c r="F3" s="25" t="s">
        <v>34</v>
      </c>
      <c r="G3" s="69" t="s">
        <v>35</v>
      </c>
      <c r="H3" s="25" t="s">
        <v>24</v>
      </c>
      <c r="I3" s="25" t="s">
        <v>34</v>
      </c>
      <c r="J3" s="69" t="s">
        <v>35</v>
      </c>
      <c r="K3" s="25" t="s">
        <v>24</v>
      </c>
      <c r="L3" s="25" t="s">
        <v>34</v>
      </c>
      <c r="M3" s="69" t="s">
        <v>35</v>
      </c>
      <c r="N3" s="73" t="s">
        <v>24</v>
      </c>
      <c r="O3" s="25" t="s">
        <v>34</v>
      </c>
      <c r="P3" s="69" t="s">
        <v>35</v>
      </c>
      <c r="Q3" s="25" t="s">
        <v>24</v>
      </c>
      <c r="R3" s="25" t="s">
        <v>34</v>
      </c>
      <c r="S3" s="25" t="s">
        <v>35</v>
      </c>
    </row>
    <row r="4" spans="1:20" ht="14.4" customHeight="1" x14ac:dyDescent="0.3">
      <c r="A4" s="61" t="s">
        <v>7</v>
      </c>
      <c r="B4" s="65">
        <v>0</v>
      </c>
      <c r="C4" s="66">
        <v>1</v>
      </c>
      <c r="D4" s="70">
        <v>10</v>
      </c>
      <c r="E4" s="74">
        <v>0</v>
      </c>
      <c r="F4" s="66">
        <v>4</v>
      </c>
      <c r="G4" s="70">
        <v>31</v>
      </c>
      <c r="H4" s="63">
        <v>0</v>
      </c>
      <c r="I4" s="66">
        <v>6</v>
      </c>
      <c r="J4" s="71">
        <v>28</v>
      </c>
      <c r="K4" s="63">
        <v>1</v>
      </c>
      <c r="L4" s="66">
        <v>1</v>
      </c>
      <c r="M4" s="70">
        <v>33</v>
      </c>
      <c r="N4" s="74">
        <v>0</v>
      </c>
      <c r="O4" s="66">
        <v>5</v>
      </c>
      <c r="P4" s="70">
        <v>31</v>
      </c>
      <c r="Q4" s="63">
        <v>0</v>
      </c>
      <c r="R4" s="66">
        <v>2</v>
      </c>
      <c r="S4" s="65">
        <v>4</v>
      </c>
      <c r="T4" s="17"/>
    </row>
    <row r="5" spans="1:20" ht="28.05" customHeight="1" x14ac:dyDescent="0.3">
      <c r="A5" s="61" t="s">
        <v>10</v>
      </c>
      <c r="B5" s="63">
        <v>0</v>
      </c>
      <c r="C5" s="66">
        <v>0</v>
      </c>
      <c r="D5" s="71">
        <v>8</v>
      </c>
      <c r="E5" s="74">
        <v>0</v>
      </c>
      <c r="F5" s="66">
        <v>7</v>
      </c>
      <c r="G5" s="71">
        <v>22</v>
      </c>
      <c r="H5" s="63">
        <v>0</v>
      </c>
      <c r="I5" s="66">
        <v>10</v>
      </c>
      <c r="J5" s="71">
        <v>22</v>
      </c>
      <c r="K5" s="63">
        <v>1</v>
      </c>
      <c r="L5" s="66">
        <v>9</v>
      </c>
      <c r="M5" s="71">
        <v>17</v>
      </c>
      <c r="N5" s="74">
        <v>0</v>
      </c>
      <c r="O5" s="66">
        <v>5</v>
      </c>
      <c r="P5" s="71">
        <v>30</v>
      </c>
      <c r="Q5" s="63">
        <v>0</v>
      </c>
      <c r="R5" s="66">
        <v>3</v>
      </c>
      <c r="S5" s="63">
        <v>3</v>
      </c>
      <c r="T5" s="17"/>
    </row>
    <row r="6" spans="1:20" ht="42" customHeight="1" x14ac:dyDescent="0.3">
      <c r="A6" s="61" t="s">
        <v>8</v>
      </c>
      <c r="B6" s="63">
        <v>0</v>
      </c>
      <c r="C6" s="66">
        <v>2</v>
      </c>
      <c r="D6" s="71">
        <v>9</v>
      </c>
      <c r="E6" s="74">
        <v>0</v>
      </c>
      <c r="F6" s="66">
        <v>2</v>
      </c>
      <c r="G6" s="71">
        <v>33</v>
      </c>
      <c r="H6" s="63">
        <v>0</v>
      </c>
      <c r="I6" s="66">
        <v>3</v>
      </c>
      <c r="J6" s="71">
        <v>31</v>
      </c>
      <c r="K6" s="63">
        <v>1</v>
      </c>
      <c r="L6" s="66">
        <v>4</v>
      </c>
      <c r="M6" s="71">
        <v>30</v>
      </c>
      <c r="N6" s="74">
        <v>0</v>
      </c>
      <c r="O6" s="66">
        <v>7</v>
      </c>
      <c r="P6" s="71">
        <v>29</v>
      </c>
      <c r="Q6" s="63">
        <v>0</v>
      </c>
      <c r="R6" s="66">
        <v>0</v>
      </c>
      <c r="S6" s="63">
        <v>6</v>
      </c>
      <c r="T6" s="17"/>
    </row>
    <row r="7" spans="1:20" ht="42" customHeight="1" x14ac:dyDescent="0.3">
      <c r="A7" s="61" t="s">
        <v>25</v>
      </c>
      <c r="B7" s="63">
        <v>0</v>
      </c>
      <c r="C7" s="66">
        <v>0</v>
      </c>
      <c r="D7" s="71">
        <v>11</v>
      </c>
      <c r="E7" s="74">
        <v>0</v>
      </c>
      <c r="F7" s="66">
        <v>3</v>
      </c>
      <c r="G7" s="71">
        <v>32</v>
      </c>
      <c r="H7" s="63">
        <v>0</v>
      </c>
      <c r="I7" s="66">
        <v>3</v>
      </c>
      <c r="J7" s="71">
        <v>31</v>
      </c>
      <c r="K7" s="63">
        <v>0</v>
      </c>
      <c r="L7" s="66">
        <v>1</v>
      </c>
      <c r="M7" s="71">
        <v>34</v>
      </c>
      <c r="N7" s="74">
        <v>0</v>
      </c>
      <c r="O7" s="66">
        <v>1</v>
      </c>
      <c r="P7" s="71">
        <v>35</v>
      </c>
      <c r="Q7" s="63">
        <v>0</v>
      </c>
      <c r="R7" s="66">
        <v>0</v>
      </c>
      <c r="S7" s="63">
        <v>6</v>
      </c>
      <c r="T7" s="17"/>
    </row>
    <row r="8" spans="1:20" ht="40.049999999999997" customHeight="1" x14ac:dyDescent="0.3">
      <c r="A8" s="61" t="s">
        <v>26</v>
      </c>
      <c r="B8" s="63">
        <v>0</v>
      </c>
      <c r="C8" s="66">
        <v>1</v>
      </c>
      <c r="D8" s="71">
        <v>10</v>
      </c>
      <c r="E8" s="74">
        <v>0</v>
      </c>
      <c r="F8" s="66">
        <v>4</v>
      </c>
      <c r="G8" s="71">
        <v>31</v>
      </c>
      <c r="H8" s="63">
        <v>0</v>
      </c>
      <c r="I8" s="66">
        <v>5</v>
      </c>
      <c r="J8" s="71">
        <v>29</v>
      </c>
      <c r="K8" s="63">
        <v>1</v>
      </c>
      <c r="L8" s="66">
        <v>2</v>
      </c>
      <c r="M8" s="71">
        <v>31</v>
      </c>
      <c r="N8" s="74">
        <v>0</v>
      </c>
      <c r="O8" s="66">
        <v>6</v>
      </c>
      <c r="P8" s="71">
        <v>30</v>
      </c>
      <c r="Q8" s="63">
        <v>0</v>
      </c>
      <c r="R8" s="66">
        <v>2</v>
      </c>
      <c r="S8" s="63">
        <v>4</v>
      </c>
      <c r="T8" s="17"/>
    </row>
    <row r="9" spans="1:20" ht="54" customHeight="1" x14ac:dyDescent="0.3">
      <c r="A9" s="61" t="s">
        <v>6</v>
      </c>
      <c r="B9" s="63">
        <v>0</v>
      </c>
      <c r="C9" s="66">
        <v>1</v>
      </c>
      <c r="D9" s="71">
        <v>10</v>
      </c>
      <c r="E9" s="74">
        <v>0</v>
      </c>
      <c r="F9" s="66">
        <v>4</v>
      </c>
      <c r="G9" s="71">
        <v>31</v>
      </c>
      <c r="H9" s="63">
        <v>0</v>
      </c>
      <c r="I9" s="66">
        <v>7</v>
      </c>
      <c r="J9" s="71">
        <v>27</v>
      </c>
      <c r="K9" s="63">
        <v>0</v>
      </c>
      <c r="L9" s="66">
        <v>4</v>
      </c>
      <c r="M9" s="71">
        <v>31</v>
      </c>
      <c r="N9" s="74">
        <v>0</v>
      </c>
      <c r="O9" s="66">
        <v>2</v>
      </c>
      <c r="P9" s="71">
        <v>34</v>
      </c>
      <c r="Q9" s="63">
        <v>0</v>
      </c>
      <c r="R9" s="66">
        <v>0</v>
      </c>
      <c r="S9" s="63">
        <v>6</v>
      </c>
      <c r="T9" s="17"/>
    </row>
    <row r="10" spans="1:20" ht="30" customHeight="1" x14ac:dyDescent="0.3">
      <c r="A10" s="61" t="s">
        <v>9</v>
      </c>
      <c r="B10" s="63">
        <v>0</v>
      </c>
      <c r="C10" s="66">
        <v>1</v>
      </c>
      <c r="D10" s="71">
        <v>10</v>
      </c>
      <c r="E10" s="74">
        <v>0</v>
      </c>
      <c r="F10" s="63">
        <v>5</v>
      </c>
      <c r="G10" s="75">
        <v>30</v>
      </c>
      <c r="H10" s="63">
        <v>0</v>
      </c>
      <c r="I10" s="66">
        <v>3</v>
      </c>
      <c r="J10" s="71">
        <v>31</v>
      </c>
      <c r="K10" s="63">
        <v>0</v>
      </c>
      <c r="L10" s="66">
        <v>0</v>
      </c>
      <c r="M10" s="71">
        <v>35</v>
      </c>
      <c r="N10" s="74">
        <v>0</v>
      </c>
      <c r="O10" s="66">
        <v>2</v>
      </c>
      <c r="P10" s="71">
        <v>34</v>
      </c>
      <c r="Q10" s="63">
        <v>0</v>
      </c>
      <c r="R10" s="66">
        <v>0</v>
      </c>
      <c r="S10" s="63">
        <v>6</v>
      </c>
      <c r="T10" s="17"/>
    </row>
    <row r="11" spans="1:20" ht="30" customHeight="1" x14ac:dyDescent="0.3">
      <c r="A11" s="62" t="s">
        <v>27</v>
      </c>
      <c r="B11" s="64">
        <v>0</v>
      </c>
      <c r="C11" s="67">
        <v>1</v>
      </c>
      <c r="D11" s="72">
        <v>10</v>
      </c>
      <c r="E11" s="76">
        <v>0</v>
      </c>
      <c r="F11" s="67">
        <v>5</v>
      </c>
      <c r="G11" s="72">
        <v>30</v>
      </c>
      <c r="H11" s="64">
        <v>0</v>
      </c>
      <c r="I11" s="67">
        <v>2</v>
      </c>
      <c r="J11" s="72">
        <v>32</v>
      </c>
      <c r="K11" s="64">
        <v>0</v>
      </c>
      <c r="L11" s="67">
        <v>4</v>
      </c>
      <c r="M11" s="72">
        <v>31</v>
      </c>
      <c r="N11" s="76">
        <v>0</v>
      </c>
      <c r="O11" s="67">
        <v>2</v>
      </c>
      <c r="P11" s="72">
        <v>34</v>
      </c>
      <c r="Q11" s="64">
        <v>0</v>
      </c>
      <c r="R11" s="67">
        <v>0</v>
      </c>
      <c r="S11" s="64">
        <v>6</v>
      </c>
      <c r="T11" s="17"/>
    </row>
    <row r="12" spans="1:20" ht="15" customHeight="1" x14ac:dyDescent="0.3">
      <c r="A12" s="26" t="s">
        <v>61</v>
      </c>
    </row>
    <row r="13" spans="1:20" ht="15" customHeight="1" x14ac:dyDescent="0.3">
      <c r="A13" s="29" t="s">
        <v>55</v>
      </c>
    </row>
    <row r="14" spans="1:20" ht="15" customHeight="1" x14ac:dyDescent="0.3">
      <c r="A14" s="31"/>
    </row>
    <row r="15" spans="1:20" ht="15" customHeight="1" x14ac:dyDescent="0.3">
      <c r="A15" s="31"/>
    </row>
  </sheetData>
  <mergeCells count="8">
    <mergeCell ref="A1:S1"/>
    <mergeCell ref="B2:D2"/>
    <mergeCell ref="E2:G2"/>
    <mergeCell ref="H2:J2"/>
    <mergeCell ref="K2:M2"/>
    <mergeCell ref="N2:P2"/>
    <mergeCell ref="Q2:S2"/>
    <mergeCell ref="A2:A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Title</vt:lpstr>
      <vt:lpstr>Contents</vt:lpstr>
      <vt:lpstr>Table A1</vt:lpstr>
      <vt:lpstr>Table A2 </vt:lpstr>
      <vt:lpstr>Table A3</vt:lpstr>
      <vt:lpstr>Table A4</vt:lpstr>
      <vt:lpstr>Table A5</vt:lpstr>
      <vt:lpstr>Table A6</vt:lpstr>
    </vt:vector>
  </TitlesOfParts>
  <Company>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Merran McAlister</dc:creator>
  <cp:keywords>[SEC=UNOFFICIAL]</cp:keywords>
  <cp:lastModifiedBy>Yvette Maconachie</cp:lastModifiedBy>
  <dcterms:created xsi:type="dcterms:W3CDTF">2021-06-18T00:24:30Z</dcterms:created>
  <dcterms:modified xsi:type="dcterms:W3CDTF">2024-06-12T01:41:01Z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UNOFFICIAL</vt:lpwstr>
  </property>
  <property fmtid="{D5CDD505-2E9C-101B-9397-08002B2CF9AE}" pid="3" name="PM_Caveats_Count">
    <vt:lpwstr>0</vt:lpwstr>
  </property>
  <property fmtid="{D5CDD505-2E9C-101B-9397-08002B2CF9AE}" pid="4" name="PM_Originator_Hash_SHA1">
    <vt:lpwstr>5756030B1795420A17C420AFADA4C327F8C3DBFE</vt:lpwstr>
  </property>
  <property fmtid="{D5CDD505-2E9C-101B-9397-08002B2CF9AE}" pid="5" name="PM_SecurityClassification">
    <vt:lpwstr>UNOFFICIAL</vt:lpwstr>
  </property>
  <property fmtid="{D5CDD505-2E9C-101B-9397-08002B2CF9AE}" pid="6" name="PM_DisplayValueSecClassificationWithQualifier">
    <vt:lpwstr>UNOFFICIAL</vt:lpwstr>
  </property>
  <property fmtid="{D5CDD505-2E9C-101B-9397-08002B2CF9AE}" pid="7" name="PM_Qualifier">
    <vt:lpwstr/>
  </property>
  <property fmtid="{D5CDD505-2E9C-101B-9397-08002B2CF9AE}" pid="8" name="PM_Hash_SHA1">
    <vt:lpwstr>F300782F5D47B23FA7B6738E15AD0104998B4BC0</vt:lpwstr>
  </property>
  <property fmtid="{D5CDD505-2E9C-101B-9397-08002B2CF9AE}" pid="9" name="PM_ProtectiveMarkingImage_Header">
    <vt:lpwstr>C:\Program Files (x86)\Common Files\janusNET Shared\janusSEAL\Images\DocumentSlashBlue.png</vt:lpwstr>
  </property>
  <property fmtid="{D5CDD505-2E9C-101B-9397-08002B2CF9AE}" pid="10" name="PM_InsertionValue">
    <vt:lpwstr>UNOFFICIAL</vt:lpwstr>
  </property>
  <property fmtid="{D5CDD505-2E9C-101B-9397-08002B2CF9AE}" pid="11" name="PM_ProtectiveMarkingValue_Header">
    <vt:lpwstr>UNOFFICIAL</vt:lpwstr>
  </property>
  <property fmtid="{D5CDD505-2E9C-101B-9397-08002B2CF9AE}" pid="12" name="PM_ProtectiveMarkingImage_Footer">
    <vt:lpwstr>C:\Program Files (x86)\Common Files\janusNET Shared\janusSEAL\Images\DocumentSlashBlue.png</vt:lpwstr>
  </property>
  <property fmtid="{D5CDD505-2E9C-101B-9397-08002B2CF9AE}" pid="13" name="PM_Namespace">
    <vt:lpwstr>gov.au</vt:lpwstr>
  </property>
  <property fmtid="{D5CDD505-2E9C-101B-9397-08002B2CF9AE}" pid="14" name="PM_Version">
    <vt:lpwstr>2018.1</vt:lpwstr>
  </property>
  <property fmtid="{D5CDD505-2E9C-101B-9397-08002B2CF9AE}" pid="15" name="PM_Originating_FileId">
    <vt:lpwstr>5C036EFD1C9B45818FE316ABAB954EA4</vt:lpwstr>
  </property>
  <property fmtid="{D5CDD505-2E9C-101B-9397-08002B2CF9AE}" pid="16" name="PM_Note">
    <vt:lpwstr/>
  </property>
  <property fmtid="{D5CDD505-2E9C-101B-9397-08002B2CF9AE}" pid="17" name="PM_Markers">
    <vt:lpwstr/>
  </property>
  <property fmtid="{D5CDD505-2E9C-101B-9397-08002B2CF9AE}" pid="18" name="PM_OriginationTimeStamp">
    <vt:lpwstr>2024-06-12T01:38:00Z</vt:lpwstr>
  </property>
  <property fmtid="{D5CDD505-2E9C-101B-9397-08002B2CF9AE}" pid="19" name="PM_Hash_Version">
    <vt:lpwstr>2018.0</vt:lpwstr>
  </property>
  <property fmtid="{D5CDD505-2E9C-101B-9397-08002B2CF9AE}" pid="20" name="PM_Hash_Salt_Prev">
    <vt:lpwstr>3F8C6D86EC22DE16AEAF37C56807E79A</vt:lpwstr>
  </property>
  <property fmtid="{D5CDD505-2E9C-101B-9397-08002B2CF9AE}" pid="21" name="PM_Hash_Salt">
    <vt:lpwstr>F42F7BFA2D0D37BE93089C6C6C6DC5C1</vt:lpwstr>
  </property>
  <property fmtid="{D5CDD505-2E9C-101B-9397-08002B2CF9AE}" pid="22" name="PM_PrintOutPlacement_XLS">
    <vt:lpwstr/>
  </property>
  <property fmtid="{D5CDD505-2E9C-101B-9397-08002B2CF9AE}" pid="23" name="PM_SecurityClassification_Prev">
    <vt:lpwstr>UNOFFICIAL</vt:lpwstr>
  </property>
  <property fmtid="{D5CDD505-2E9C-101B-9397-08002B2CF9AE}" pid="24" name="PM_Qualifier_Prev">
    <vt:lpwstr/>
  </property>
</Properties>
</file>